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6.Información en materia económica-financiera\Información presupuestaria y contable año 2024\Balance Situación 2024\"/>
    </mc:Choice>
  </mc:AlternateContent>
  <xr:revisionPtr revIDLastSave="0" documentId="13_ncr:1_{4606E918-DA42-4BDC-9B7D-C2FDBD79EAB8}" xr6:coauthVersionLast="47" xr6:coauthVersionMax="47" xr10:uidLastSave="{00000000-0000-0000-0000-000000000000}"/>
  <bookViews>
    <workbookView xWindow="-120" yWindow="-120" windowWidth="29040" windowHeight="15840" xr2:uid="{9E4A8819-33C3-46B7-AB86-5A37F14F8945}"/>
  </bookViews>
  <sheets>
    <sheet name="BALANC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1" l="1"/>
  <c r="B80" i="1"/>
  <c r="C70" i="1"/>
  <c r="B70" i="1"/>
  <c r="C62" i="1"/>
  <c r="B62" i="1"/>
  <c r="C53" i="1"/>
  <c r="C52" i="1" s="1"/>
  <c r="B52" i="1"/>
  <c r="B53" i="1"/>
  <c r="C47" i="1"/>
  <c r="B47" i="1"/>
  <c r="C28" i="1" l="1"/>
  <c r="B28" i="1"/>
  <c r="C13" i="1"/>
  <c r="B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E81A28-00A1-4FA2-8FCE-AF02985BCCBD}" keepAlive="1" name="Consulta - Page001" description="Conexión a la consulta 'Page001' en el libro." type="5" refreshedVersion="0" background="1">
    <dbPr connection="Provider=Microsoft.Mashup.OleDb.1;Data Source=$Workbook$;Location=Page001;Extended Properties=&quot;&quot;" command="SELECT * FROM [Page001]"/>
  </connection>
  <connection id="2" xr16:uid="{A16A4AF1-6364-4061-88ED-82FC60BBE553}" keepAlive="1" name="Consulta - Table001 (Page 1)" description="Conexión a la consulta 'Table001 (Page 1)' en el libro." type="5" refreshedVersion="0" background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<sst xmlns="http://schemas.openxmlformats.org/spreadsheetml/2006/main" count="65" uniqueCount="63">
  <si>
    <t>(Expresado en euros)</t>
  </si>
  <si>
    <t>ACTIVO</t>
  </si>
  <si>
    <t>ACTIVO NO CORRIENTE</t>
  </si>
  <si>
    <t>Inmovilizado intangible</t>
  </si>
  <si>
    <t>Patentes</t>
  </si>
  <si>
    <t>Aplicaciones informáticas</t>
  </si>
  <si>
    <t>Otro inmovilizado intangible</t>
  </si>
  <si>
    <t>Inmovilizado material</t>
  </si>
  <si>
    <t>Instalaciones técnicas y otro inmovilizado material</t>
  </si>
  <si>
    <t>Inversiones inmobiliarias</t>
  </si>
  <si>
    <t>Terrenos</t>
  </si>
  <si>
    <t>Construcciones</t>
  </si>
  <si>
    <t>Inversiones financieras a largo plazo</t>
  </si>
  <si>
    <t>Instrumentos de patrimonio</t>
  </si>
  <si>
    <t>Créditos a terceros</t>
  </si>
  <si>
    <t>Otros activos financieros</t>
  </si>
  <si>
    <t>ACTIVO CORRIENTE</t>
  </si>
  <si>
    <t>Existencias</t>
  </si>
  <si>
    <t>Comerciales</t>
  </si>
  <si>
    <t>Materias primas y otros aprovisionamientos</t>
  </si>
  <si>
    <t>Productos en curso</t>
  </si>
  <si>
    <t>Anticipos a proveedores</t>
  </si>
  <si>
    <t>Deudores comerciales y otras cuentas a cobrar</t>
  </si>
  <si>
    <t>Clientes por ventas y prestaciones de servicios de corto plazo</t>
  </si>
  <si>
    <t>Clientes, empresas del grupo y asociadas</t>
  </si>
  <si>
    <t>Deudores varios</t>
  </si>
  <si>
    <t>Personal</t>
  </si>
  <si>
    <t>Otros créditos con las Administraciones Públicas</t>
  </si>
  <si>
    <t>Inversiones financieras a corto plazo</t>
  </si>
  <si>
    <t>Créditos a empresas</t>
  </si>
  <si>
    <t>Periodificaciones a corto plazo</t>
  </si>
  <si>
    <t>Efectivo y otros activos líquidos equivalentes</t>
  </si>
  <si>
    <t>Tesorería</t>
  </si>
  <si>
    <t>TOTAL ACTIVO</t>
  </si>
  <si>
    <t>Gestión del Medio Rural de Canarias, S.A.U.</t>
  </si>
  <si>
    <t>PATRIMONIO NETO Y PASIVO</t>
  </si>
  <si>
    <t>PATRIMONIO NETO</t>
  </si>
  <si>
    <t>FONDOS PROPIOS</t>
  </si>
  <si>
    <t>Capital</t>
  </si>
  <si>
    <t>Capital escriturado</t>
  </si>
  <si>
    <t>Reservas</t>
  </si>
  <si>
    <t>Legal y estatutarias</t>
  </si>
  <si>
    <t>Otras aportaciones de socios</t>
  </si>
  <si>
    <t>Resultado del ejercicio</t>
  </si>
  <si>
    <t>SUBVENCIONES, DONACIONES Y LEGADOS RECIBIDOS</t>
  </si>
  <si>
    <t>PASIVO NO CORRIENTE</t>
  </si>
  <si>
    <t>Provisiones a largo plazo</t>
  </si>
  <si>
    <t>Otras provisiones</t>
  </si>
  <si>
    <t>Deudas a largo plazo</t>
  </si>
  <si>
    <t>Otros pasivos financieros</t>
  </si>
  <si>
    <t>Otras deudas a largo plazo con las Administraciones Públicas</t>
  </si>
  <si>
    <t>Pasivos por impuesto diferido</t>
  </si>
  <si>
    <t>PASIVO CORRIENTE</t>
  </si>
  <si>
    <t>Deudas a corto plazo</t>
  </si>
  <si>
    <t>Acreedores comerciales y otras cuentas a pagar</t>
  </si>
  <si>
    <t>Proveedores</t>
  </si>
  <si>
    <t>Acreedores varios</t>
  </si>
  <si>
    <t>Personal (remuneraciones pendientes de pago)</t>
  </si>
  <si>
    <t>Otras deudas con las Administraciones Públicas</t>
  </si>
  <si>
    <t>Anticipos de clientes</t>
  </si>
  <si>
    <t>TOTAL PATRIMONIO NETO Y PASIVO</t>
  </si>
  <si>
    <t>Balance de situación al 31 de diciembre de 2024</t>
  </si>
  <si>
    <t>17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</si>
</sst>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338C26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rgb="FF338C26"/>
      <name val="Calibri"/>
      <family val="2"/>
    </font>
    <font>
      <b/>
      <sz val="14"/>
      <color rgb="FF338C2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43" fontId="3" fillId="0" borderId="0" xfId="1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horizontal="right"/>
    </xf>
    <xf numFmtId="0" fontId="5" fillId="0" borderId="0" xfId="0" applyFont="1"/>
    <xf numFmtId="43" fontId="5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4" fontId="4" fillId="0" borderId="0" xfId="0" applyNumberFormat="1" applyFont="1" applyAlignment="1">
      <alignment horizontal="left" indent="2"/>
    </xf>
    <xf numFmtId="43" fontId="5" fillId="0" borderId="0" xfId="1" applyFont="1" applyAlignment="1">
      <alignment horizontal="right" indent="1"/>
    </xf>
    <xf numFmtId="0" fontId="6" fillId="0" borderId="0" xfId="0" applyFont="1"/>
    <xf numFmtId="0" fontId="4" fillId="2" borderId="2" xfId="0" applyFont="1" applyFill="1" applyBorder="1"/>
    <xf numFmtId="4" fontId="4" fillId="2" borderId="2" xfId="0" applyNumberFormat="1" applyFont="1" applyFill="1" applyBorder="1" applyAlignment="1">
      <alignment horizontal="right"/>
    </xf>
    <xf numFmtId="164" fontId="3" fillId="0" borderId="0" xfId="1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36403" cy="517321"/>
    <xdr:pic>
      <xdr:nvPicPr>
        <xdr:cNvPr id="2" name="Imagen 1">
          <a:extLst>
            <a:ext uri="{FF2B5EF4-FFF2-40B4-BE49-F238E27FC236}">
              <a16:creationId xmlns:a16="http://schemas.microsoft.com/office/drawing/2014/main" id="{CF149837-20E3-497A-85E8-422652764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436403" cy="5173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4D45-352E-4844-A10D-A63BCBB8924A}">
  <sheetPr>
    <pageSetUpPr fitToPage="1"/>
  </sheetPr>
  <dimension ref="A5:C84"/>
  <sheetViews>
    <sheetView tabSelected="1" zoomScale="90" zoomScaleNormal="90" workbookViewId="0">
      <selection activeCell="C84" sqref="A1:C84"/>
    </sheetView>
  </sheetViews>
  <sheetFormatPr baseColWidth="10" defaultRowHeight="15" x14ac:dyDescent="0.25"/>
  <cols>
    <col min="1" max="1" width="55.5703125" style="1" bestFit="1" customWidth="1"/>
    <col min="2" max="2" width="16.7109375" style="1" customWidth="1"/>
    <col min="3" max="3" width="17.28515625" style="1" customWidth="1"/>
    <col min="4" max="16384" width="11.42578125" style="1"/>
  </cols>
  <sheetData>
    <row r="5" spans="1:3" ht="18.75" x14ac:dyDescent="0.25">
      <c r="A5" s="19" t="s">
        <v>34</v>
      </c>
      <c r="B5" s="19"/>
      <c r="C5" s="19"/>
    </row>
    <row r="6" spans="1:3" ht="7.5" customHeight="1" x14ac:dyDescent="0.25">
      <c r="A6" s="18"/>
      <c r="B6" s="18"/>
      <c r="C6" s="18"/>
    </row>
    <row r="7" spans="1:3" ht="15.75" x14ac:dyDescent="0.25">
      <c r="A7" s="17" t="s">
        <v>61</v>
      </c>
      <c r="B7" s="17"/>
      <c r="C7" s="17"/>
    </row>
    <row r="8" spans="1:3" ht="14.25" customHeight="1" x14ac:dyDescent="0.25">
      <c r="A8" s="17" t="s">
        <v>0</v>
      </c>
      <c r="B8" s="17"/>
      <c r="C8" s="17"/>
    </row>
    <row r="11" spans="1:3" x14ac:dyDescent="0.25">
      <c r="A11" s="3" t="s">
        <v>1</v>
      </c>
      <c r="B11" s="4">
        <v>2024</v>
      </c>
      <c r="C11" s="4">
        <v>2023</v>
      </c>
    </row>
    <row r="13" spans="1:3" x14ac:dyDescent="0.25">
      <c r="A13" s="5" t="s">
        <v>2</v>
      </c>
      <c r="B13" s="6">
        <f>B14+B18+B20+B23</f>
        <v>1011164.61</v>
      </c>
      <c r="C13" s="6">
        <f>C14+C18+C20+C23</f>
        <v>959820.48</v>
      </c>
    </row>
    <row r="14" spans="1:3" x14ac:dyDescent="0.25">
      <c r="A14" s="7" t="s">
        <v>3</v>
      </c>
      <c r="B14" s="8">
        <v>27729.969999999998</v>
      </c>
      <c r="C14" s="8">
        <v>32812.25</v>
      </c>
    </row>
    <row r="15" spans="1:3" x14ac:dyDescent="0.25">
      <c r="A15" s="1" t="s">
        <v>4</v>
      </c>
      <c r="B15" s="2">
        <v>2190.6</v>
      </c>
      <c r="C15" s="2">
        <v>2076.52</v>
      </c>
    </row>
    <row r="16" spans="1:3" x14ac:dyDescent="0.25">
      <c r="A16" s="1" t="s">
        <v>5</v>
      </c>
      <c r="B16" s="2">
        <v>16539.37</v>
      </c>
      <c r="C16" s="2">
        <v>30735.73</v>
      </c>
    </row>
    <row r="17" spans="1:3" x14ac:dyDescent="0.25">
      <c r="A17" s="1" t="s">
        <v>6</v>
      </c>
      <c r="B17" s="2">
        <v>9000</v>
      </c>
      <c r="C17" s="16">
        <v>0</v>
      </c>
    </row>
    <row r="18" spans="1:3" x14ac:dyDescent="0.25">
      <c r="A18" s="7" t="s">
        <v>7</v>
      </c>
      <c r="B18" s="8">
        <v>328486.09000000003</v>
      </c>
      <c r="C18" s="8">
        <v>272059.68</v>
      </c>
    </row>
    <row r="19" spans="1:3" x14ac:dyDescent="0.25">
      <c r="A19" s="1" t="s">
        <v>8</v>
      </c>
      <c r="B19" s="2">
        <v>328486.09000000003</v>
      </c>
      <c r="C19" s="2">
        <v>272059.68</v>
      </c>
    </row>
    <row r="20" spans="1:3" x14ac:dyDescent="0.25">
      <c r="A20" s="7" t="s">
        <v>9</v>
      </c>
      <c r="B20" s="8">
        <v>431363.05</v>
      </c>
      <c r="C20" s="8">
        <v>431363.05</v>
      </c>
    </row>
    <row r="21" spans="1:3" x14ac:dyDescent="0.25">
      <c r="A21" s="1" t="s">
        <v>10</v>
      </c>
      <c r="B21" s="2">
        <v>199747.65</v>
      </c>
      <c r="C21" s="2">
        <v>199747.65</v>
      </c>
    </row>
    <row r="22" spans="1:3" x14ac:dyDescent="0.25">
      <c r="A22" s="1" t="s">
        <v>11</v>
      </c>
      <c r="B22" s="2">
        <v>231615.4</v>
      </c>
      <c r="C22" s="2">
        <v>231615.4</v>
      </c>
    </row>
    <row r="23" spans="1:3" x14ac:dyDescent="0.25">
      <c r="A23" s="7" t="s">
        <v>12</v>
      </c>
      <c r="B23" s="8">
        <v>223585.5</v>
      </c>
      <c r="C23" s="8">
        <v>223585.5</v>
      </c>
    </row>
    <row r="24" spans="1:3" x14ac:dyDescent="0.25">
      <c r="A24" s="1" t="s">
        <v>13</v>
      </c>
      <c r="B24" s="2">
        <v>601.01</v>
      </c>
      <c r="C24" s="2">
        <v>601.01</v>
      </c>
    </row>
    <row r="25" spans="1:3" x14ac:dyDescent="0.25">
      <c r="A25" s="1" t="s">
        <v>14</v>
      </c>
      <c r="B25" s="2">
        <v>81627.98</v>
      </c>
      <c r="C25" s="2">
        <v>81627.98</v>
      </c>
    </row>
    <row r="26" spans="1:3" x14ac:dyDescent="0.25">
      <c r="A26" s="1" t="s">
        <v>15</v>
      </c>
      <c r="B26" s="2">
        <v>141356.51</v>
      </c>
      <c r="C26" s="2">
        <v>141356.51</v>
      </c>
    </row>
    <row r="27" spans="1:3" x14ac:dyDescent="0.25">
      <c r="B27" s="2"/>
      <c r="C27" s="2"/>
    </row>
    <row r="28" spans="1:3" x14ac:dyDescent="0.25">
      <c r="A28" s="5" t="s">
        <v>16</v>
      </c>
      <c r="B28" s="6">
        <f>B29+B34+B40+B43+B44</f>
        <v>15503666.379999999</v>
      </c>
      <c r="C28" s="6">
        <f>C29+C34+C40+C43+C44</f>
        <v>21716051.73</v>
      </c>
    </row>
    <row r="29" spans="1:3" x14ac:dyDescent="0.25">
      <c r="A29" s="7" t="s">
        <v>17</v>
      </c>
      <c r="B29" s="8">
        <v>293783.25</v>
      </c>
      <c r="C29" s="8">
        <v>340289.00000000006</v>
      </c>
    </row>
    <row r="30" spans="1:3" x14ac:dyDescent="0.25">
      <c r="A30" s="1" t="s">
        <v>18</v>
      </c>
      <c r="B30" s="2">
        <v>192168.79</v>
      </c>
      <c r="C30" s="2">
        <v>288793.45</v>
      </c>
    </row>
    <row r="31" spans="1:3" x14ac:dyDescent="0.25">
      <c r="A31" s="1" t="s">
        <v>19</v>
      </c>
      <c r="B31" s="2">
        <v>77631.78</v>
      </c>
      <c r="C31" s="2">
        <v>46205.440000000002</v>
      </c>
    </row>
    <row r="32" spans="1:3" x14ac:dyDescent="0.25">
      <c r="A32" s="1" t="s">
        <v>20</v>
      </c>
      <c r="B32" s="16">
        <v>0</v>
      </c>
      <c r="C32" s="2">
        <v>1792.83</v>
      </c>
    </row>
    <row r="33" spans="1:3" x14ac:dyDescent="0.25">
      <c r="A33" s="1" t="s">
        <v>21</v>
      </c>
      <c r="B33" s="2">
        <v>23982.68</v>
      </c>
      <c r="C33" s="2">
        <v>3497.28</v>
      </c>
    </row>
    <row r="34" spans="1:3" x14ac:dyDescent="0.25">
      <c r="A34" s="7" t="s">
        <v>22</v>
      </c>
      <c r="B34" s="8">
        <v>6312758.5199999996</v>
      </c>
      <c r="C34" s="8">
        <v>7021315.9699999997</v>
      </c>
    </row>
    <row r="35" spans="1:3" x14ac:dyDescent="0.25">
      <c r="A35" s="1" t="s">
        <v>23</v>
      </c>
      <c r="B35" s="2">
        <v>2461718.2799999998</v>
      </c>
      <c r="C35" s="2">
        <v>2193417.6799999997</v>
      </c>
    </row>
    <row r="36" spans="1:3" x14ac:dyDescent="0.25">
      <c r="A36" s="1" t="s">
        <v>24</v>
      </c>
      <c r="B36" s="2">
        <v>2506130.94</v>
      </c>
      <c r="C36" s="2">
        <v>1223051.8500000001</v>
      </c>
    </row>
    <row r="37" spans="1:3" x14ac:dyDescent="0.25">
      <c r="A37" s="1" t="s">
        <v>25</v>
      </c>
      <c r="B37" s="2">
        <v>204296.38</v>
      </c>
      <c r="C37" s="2">
        <v>161030.48000000001</v>
      </c>
    </row>
    <row r="38" spans="1:3" x14ac:dyDescent="0.25">
      <c r="A38" s="1" t="s">
        <v>26</v>
      </c>
      <c r="B38" s="2">
        <v>19129.91</v>
      </c>
      <c r="C38" s="2">
        <v>17975.68</v>
      </c>
    </row>
    <row r="39" spans="1:3" x14ac:dyDescent="0.25">
      <c r="A39" s="1" t="s">
        <v>27</v>
      </c>
      <c r="B39" s="2">
        <v>1121483.01</v>
      </c>
      <c r="C39" s="2">
        <v>3425840.28</v>
      </c>
    </row>
    <row r="40" spans="1:3" x14ac:dyDescent="0.25">
      <c r="A40" s="7" t="s">
        <v>28</v>
      </c>
      <c r="B40" s="8">
        <v>127289.76000000001</v>
      </c>
      <c r="C40" s="8">
        <v>111620.67</v>
      </c>
    </row>
    <row r="41" spans="1:3" x14ac:dyDescent="0.25">
      <c r="A41" s="1" t="s">
        <v>29</v>
      </c>
      <c r="B41" s="2">
        <v>83896.47</v>
      </c>
      <c r="C41" s="2">
        <v>69334.58</v>
      </c>
    </row>
    <row r="42" spans="1:3" x14ac:dyDescent="0.25">
      <c r="A42" s="1" t="s">
        <v>15</v>
      </c>
      <c r="B42" s="2">
        <v>43393.29</v>
      </c>
      <c r="C42" s="2">
        <v>42286.09</v>
      </c>
    </row>
    <row r="43" spans="1:3" x14ac:dyDescent="0.25">
      <c r="A43" s="7" t="s">
        <v>30</v>
      </c>
      <c r="B43" s="8">
        <v>82108.649999999994</v>
      </c>
      <c r="C43" s="8">
        <v>60737.79</v>
      </c>
    </row>
    <row r="44" spans="1:3" x14ac:dyDescent="0.25">
      <c r="A44" s="7" t="s">
        <v>31</v>
      </c>
      <c r="B44" s="8">
        <v>8687726.1999999993</v>
      </c>
      <c r="C44" s="8">
        <v>14182088.300000001</v>
      </c>
    </row>
    <row r="45" spans="1:3" x14ac:dyDescent="0.25">
      <c r="A45" s="1" t="s">
        <v>32</v>
      </c>
      <c r="B45" s="2">
        <v>8687726.1999999993</v>
      </c>
      <c r="C45" s="2">
        <v>14182088.300000001</v>
      </c>
    </row>
    <row r="46" spans="1:3" x14ac:dyDescent="0.25">
      <c r="B46" s="2"/>
      <c r="C46" s="2"/>
    </row>
    <row r="47" spans="1:3" x14ac:dyDescent="0.25">
      <c r="A47" s="14" t="s">
        <v>33</v>
      </c>
      <c r="B47" s="15">
        <f>B13+B28</f>
        <v>16514830.989999998</v>
      </c>
      <c r="C47" s="15">
        <f>C13+C28</f>
        <v>22675872.210000001</v>
      </c>
    </row>
    <row r="50" spans="1:3" x14ac:dyDescent="0.25">
      <c r="A50" s="3" t="s">
        <v>35</v>
      </c>
      <c r="B50" s="4">
        <v>2024</v>
      </c>
      <c r="C50" s="4">
        <v>2023</v>
      </c>
    </row>
    <row r="51" spans="1:3" x14ac:dyDescent="0.25">
      <c r="A51" s="9"/>
      <c r="B51" s="10"/>
      <c r="C51" s="10"/>
    </row>
    <row r="52" spans="1:3" x14ac:dyDescent="0.25">
      <c r="A52" s="5" t="s">
        <v>36</v>
      </c>
      <c r="B52" s="6">
        <f>B53+B60</f>
        <v>3098972.0900000003</v>
      </c>
      <c r="C52" s="6">
        <f>C53+C60</f>
        <v>3236577.0799999996</v>
      </c>
    </row>
    <row r="53" spans="1:3" x14ac:dyDescent="0.25">
      <c r="A53" s="7" t="s">
        <v>37</v>
      </c>
      <c r="B53" s="8">
        <f>B54+B56+B58+B59</f>
        <v>3083774.7900000005</v>
      </c>
      <c r="C53" s="8">
        <f>C54+C56+C58+C59</f>
        <v>3216883.3099999996</v>
      </c>
    </row>
    <row r="54" spans="1:3" x14ac:dyDescent="0.25">
      <c r="A54" s="7" t="s">
        <v>38</v>
      </c>
      <c r="B54" s="8">
        <v>3143883.31</v>
      </c>
      <c r="C54" s="8">
        <v>3143883.31</v>
      </c>
    </row>
    <row r="55" spans="1:3" x14ac:dyDescent="0.25">
      <c r="A55" s="1" t="s">
        <v>39</v>
      </c>
      <c r="B55" s="2">
        <v>3143883.31</v>
      </c>
      <c r="C55" s="2">
        <v>3143883.31</v>
      </c>
    </row>
    <row r="56" spans="1:3" x14ac:dyDescent="0.25">
      <c r="A56" s="7" t="s">
        <v>40</v>
      </c>
      <c r="B56" s="8">
        <v>73000</v>
      </c>
      <c r="C56" s="8">
        <v>73000</v>
      </c>
    </row>
    <row r="57" spans="1:3" x14ac:dyDescent="0.25">
      <c r="A57" s="1" t="s">
        <v>41</v>
      </c>
      <c r="B57" s="2">
        <v>73000</v>
      </c>
      <c r="C57" s="2">
        <v>73000</v>
      </c>
    </row>
    <row r="58" spans="1:3" x14ac:dyDescent="0.25">
      <c r="A58" s="7" t="s">
        <v>42</v>
      </c>
      <c r="B58" s="12">
        <v>3854672</v>
      </c>
      <c r="C58" s="12">
        <v>5511161.6200000001</v>
      </c>
    </row>
    <row r="59" spans="1:3" x14ac:dyDescent="0.25">
      <c r="A59" s="7" t="s">
        <v>43</v>
      </c>
      <c r="B59" s="11">
        <v>-3987780.52</v>
      </c>
      <c r="C59" s="11">
        <v>-5511161.6200000001</v>
      </c>
    </row>
    <row r="60" spans="1:3" x14ac:dyDescent="0.25">
      <c r="A60" s="7" t="s">
        <v>44</v>
      </c>
      <c r="B60" s="8">
        <v>15197.3</v>
      </c>
      <c r="C60" s="8">
        <v>19693.77</v>
      </c>
    </row>
    <row r="61" spans="1:3" x14ac:dyDescent="0.25">
      <c r="B61" s="2"/>
      <c r="C61" s="2"/>
    </row>
    <row r="62" spans="1:3" x14ac:dyDescent="0.25">
      <c r="A62" s="5" t="s">
        <v>45</v>
      </c>
      <c r="B62" s="6">
        <f>B63+B65+B68</f>
        <v>832103.01</v>
      </c>
      <c r="C62" s="6">
        <f>C63+C65+C68</f>
        <v>769820.92999999993</v>
      </c>
    </row>
    <row r="63" spans="1:3" x14ac:dyDescent="0.25">
      <c r="A63" s="7" t="s">
        <v>46</v>
      </c>
      <c r="B63" s="8">
        <v>385112.42</v>
      </c>
      <c r="C63" s="8">
        <v>343515.98</v>
      </c>
    </row>
    <row r="64" spans="1:3" x14ac:dyDescent="0.25">
      <c r="A64" s="1" t="s">
        <v>47</v>
      </c>
      <c r="B64" s="2">
        <v>385112.42</v>
      </c>
      <c r="C64" s="2">
        <v>343515.98</v>
      </c>
    </row>
    <row r="65" spans="1:3" x14ac:dyDescent="0.25">
      <c r="A65" s="7" t="s">
        <v>48</v>
      </c>
      <c r="B65" s="8">
        <v>441924.82</v>
      </c>
      <c r="C65" s="8">
        <v>419740.35</v>
      </c>
    </row>
    <row r="66" spans="1:3" x14ac:dyDescent="0.25">
      <c r="A66" s="1" t="s">
        <v>49</v>
      </c>
      <c r="B66" s="2">
        <v>59787.299999999988</v>
      </c>
      <c r="C66" s="2">
        <v>37602.829999999958</v>
      </c>
    </row>
    <row r="67" spans="1:3" x14ac:dyDescent="0.25">
      <c r="A67" s="1" t="s">
        <v>50</v>
      </c>
      <c r="B67" s="2">
        <v>382137.52</v>
      </c>
      <c r="C67" s="2">
        <v>382137.52</v>
      </c>
    </row>
    <row r="68" spans="1:3" x14ac:dyDescent="0.25">
      <c r="A68" s="7" t="s">
        <v>51</v>
      </c>
      <c r="B68" s="8">
        <v>5065.7700000000004</v>
      </c>
      <c r="C68" s="8">
        <v>6564.6</v>
      </c>
    </row>
    <row r="69" spans="1:3" x14ac:dyDescent="0.25">
      <c r="B69" s="2"/>
      <c r="C69" s="2"/>
    </row>
    <row r="70" spans="1:3" x14ac:dyDescent="0.25">
      <c r="A70" s="5" t="s">
        <v>52</v>
      </c>
      <c r="B70" s="6">
        <f>B71+B73</f>
        <v>12583755.889999999</v>
      </c>
      <c r="C70" s="6">
        <f>C71+C73</f>
        <v>18669474.199999999</v>
      </c>
    </row>
    <row r="71" spans="1:3" x14ac:dyDescent="0.25">
      <c r="A71" s="7" t="s">
        <v>53</v>
      </c>
      <c r="B71" s="8">
        <v>691841.1</v>
      </c>
      <c r="C71" s="8">
        <v>1927044.8</v>
      </c>
    </row>
    <row r="72" spans="1:3" x14ac:dyDescent="0.25">
      <c r="A72" s="1" t="s">
        <v>49</v>
      </c>
      <c r="B72" s="2">
        <v>691841.1</v>
      </c>
      <c r="C72" s="2">
        <v>1927044.8</v>
      </c>
    </row>
    <row r="73" spans="1:3" x14ac:dyDescent="0.25">
      <c r="A73" s="7" t="s">
        <v>54</v>
      </c>
      <c r="B73" s="8">
        <v>11891914.789999999</v>
      </c>
      <c r="C73" s="8">
        <v>16742429.4</v>
      </c>
    </row>
    <row r="74" spans="1:3" x14ac:dyDescent="0.25">
      <c r="A74" s="1" t="s">
        <v>55</v>
      </c>
      <c r="B74" s="2">
        <v>1061595.28</v>
      </c>
      <c r="C74" s="2">
        <v>921833.45</v>
      </c>
    </row>
    <row r="75" spans="1:3" x14ac:dyDescent="0.25">
      <c r="A75" s="1" t="s">
        <v>56</v>
      </c>
      <c r="B75" s="2">
        <v>729561.94</v>
      </c>
      <c r="C75" s="2">
        <v>612881.84</v>
      </c>
    </row>
    <row r="76" spans="1:3" x14ac:dyDescent="0.25">
      <c r="A76" s="1" t="s">
        <v>57</v>
      </c>
      <c r="B76" s="2">
        <v>55280.63</v>
      </c>
      <c r="C76" s="2">
        <v>61592.46</v>
      </c>
    </row>
    <row r="77" spans="1:3" x14ac:dyDescent="0.25">
      <c r="A77" s="1" t="s">
        <v>58</v>
      </c>
      <c r="B77" s="2">
        <v>8580913.6799999997</v>
      </c>
      <c r="C77" s="2">
        <v>12999814.220000001</v>
      </c>
    </row>
    <row r="78" spans="1:3" x14ac:dyDescent="0.25">
      <c r="A78" s="1" t="s">
        <v>59</v>
      </c>
      <c r="B78" s="2">
        <v>1464563.26</v>
      </c>
      <c r="C78" s="2">
        <v>2146307.4300000002</v>
      </c>
    </row>
    <row r="79" spans="1:3" x14ac:dyDescent="0.25">
      <c r="B79" s="2"/>
      <c r="C79" s="2"/>
    </row>
    <row r="80" spans="1:3" x14ac:dyDescent="0.25">
      <c r="A80" s="5" t="s">
        <v>60</v>
      </c>
      <c r="B80" s="6">
        <f>B52+B62+B70</f>
        <v>16514830.989999998</v>
      </c>
      <c r="C80" s="6">
        <f>C52+C62+C70</f>
        <v>22675872.210000001</v>
      </c>
    </row>
    <row r="81" spans="1:3" x14ac:dyDescent="0.25">
      <c r="B81" s="2"/>
      <c r="C81" s="2"/>
    </row>
    <row r="84" spans="1:3" x14ac:dyDescent="0.25">
      <c r="A84" s="13" t="s">
        <v>62</v>
      </c>
    </row>
  </sheetData>
  <mergeCells count="3">
    <mergeCell ref="A5:C5"/>
    <mergeCell ref="A7:C7"/>
    <mergeCell ref="A8:C8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2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81878DD-8A41-4F54-87C7-249E7CE26FF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Teresa Brito Rodríguez</dc:creator>
  <cp:lastModifiedBy>María Teresa Brito Rodríguez</cp:lastModifiedBy>
  <cp:lastPrinted>2025-04-01T09:03:53Z</cp:lastPrinted>
  <dcterms:created xsi:type="dcterms:W3CDTF">2025-02-13T07:22:32Z</dcterms:created>
  <dcterms:modified xsi:type="dcterms:W3CDTF">2025-04-01T09:03:56Z</dcterms:modified>
</cp:coreProperties>
</file>