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gmrnas\gmr\Dpto_Cumplimiento_Normativo\TRANSPARENCIA\2024\6.Información en materia económica-financiera\Información presupuestaria y contable año 2024\Balance Situación 2024\"/>
    </mc:Choice>
  </mc:AlternateContent>
  <xr:revisionPtr revIDLastSave="0" documentId="13_ncr:1_{4606E918-DA42-4BDC-9B7D-C2FDBD79EAB8}" xr6:coauthVersionLast="47" xr6:coauthVersionMax="47" xr10:uidLastSave="{00000000-0000-0000-0000-000000000000}"/>
  <bookViews>
    <workbookView xWindow="-120" yWindow="-120" windowWidth="29040" windowHeight="15840" xr2:uid="{9E4A8819-33C3-46B7-AB86-5A37F14F8945}"/>
  </bookViews>
  <sheets>
    <sheet name="BALANC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0" i="1" l="1"/>
  <c r="B80" i="1"/>
  <c r="C70" i="1"/>
  <c r="B70" i="1"/>
  <c r="C62" i="1"/>
  <c r="B62" i="1"/>
  <c r="C53" i="1"/>
  <c r="C52" i="1" s="1"/>
  <c r="B52" i="1"/>
  <c r="B53" i="1"/>
  <c r="C47" i="1"/>
  <c r="B47" i="1"/>
  <c r="C28" i="1" l="1"/>
  <c r="B28" i="1"/>
  <c r="C13" i="1"/>
  <c r="B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EE81A28-00A1-4FA2-8FCE-AF02985BCCBD}" keepAlive="1" name="Consulta - Page001" description="Conexión a la consulta 'Page001' en el libro." type="5" refreshedVersion="0" background="1">
    <dbPr connection="Provider=Microsoft.Mashup.OleDb.1;Data Source=$Workbook$;Location=Page001;Extended Properties=&quot;&quot;" command="SELECT * FROM [Page001]"/>
  </connection>
  <connection id="2" xr16:uid="{A16A4AF1-6364-4061-88ED-82FC60BBE553}" keepAlive="1" name="Consulta - Table001 (Page 1)" description="Conexión a la consulta 'Table001 (Page 1)' en el libro." type="5" refreshedVersion="0" background="1">
    <dbPr connection="Provider=Microsoft.Mashup.OleDb.1;Data Source=$Workbook$;Location=&quot;Table001 (Page 1)&quot;;Extended Properties=&quot;&quot;" command="SELECT * FROM [Table001 (Page 1)]"/>
  </connection>
</connections>
</file>

<file path=xl/sharedStrings.xml><?xml version="1.0" encoding="utf-8"?>
<sst xmlns="http://schemas.openxmlformats.org/spreadsheetml/2006/main" count="65" uniqueCount="63">
  <si>
    <t>(Expresado en euros)</t>
  </si>
  <si>
    <t>ACTIVO</t>
  </si>
  <si>
    <t>ACTIVO NO CORRIENTE</t>
  </si>
  <si>
    <t>Inmovilizado intangible</t>
  </si>
  <si>
    <t>Patentes</t>
  </si>
  <si>
    <t>Aplicaciones informáticas</t>
  </si>
  <si>
    <t>Otro inmovilizado intangible</t>
  </si>
  <si>
    <t>Inmovilizado material</t>
  </si>
  <si>
    <t>Instalaciones técnicas y otro inmovilizado material</t>
  </si>
  <si>
    <t>Inversiones inmobiliarias</t>
  </si>
  <si>
    <t>Terrenos</t>
  </si>
  <si>
    <t>Construcciones</t>
  </si>
  <si>
    <t>Inversiones financieras a largo plazo</t>
  </si>
  <si>
    <t>Instrumentos de patrimonio</t>
  </si>
  <si>
    <t>Créditos a terceros</t>
  </si>
  <si>
    <t>Otros activos financieros</t>
  </si>
  <si>
    <t>ACTIVO CORRIENTE</t>
  </si>
  <si>
    <t>Existencias</t>
  </si>
  <si>
    <t>Comerciales</t>
  </si>
  <si>
    <t>Materias primas y otros aprovisionamientos</t>
  </si>
  <si>
    <t>Productos en curso</t>
  </si>
  <si>
    <t>Anticipos a proveedores</t>
  </si>
  <si>
    <t>Deudores comerciales y otras cuentas a cobrar</t>
  </si>
  <si>
    <t>Clientes por ventas y prestaciones de servicios de corto plazo</t>
  </si>
  <si>
    <t>Clientes, empresas del grupo y asociadas</t>
  </si>
  <si>
    <t>Deudores varios</t>
  </si>
  <si>
    <t>Personal</t>
  </si>
  <si>
    <t>Otros créditos con las Administraciones Públicas</t>
  </si>
  <si>
    <t>Inversiones financieras a corto plazo</t>
  </si>
  <si>
    <t>Créditos a empresas</t>
  </si>
  <si>
    <t>Periodificaciones a corto plazo</t>
  </si>
  <si>
    <t>Efectivo y otros activos líquidos equivalentes</t>
  </si>
  <si>
    <t>Tesorería</t>
  </si>
  <si>
    <t>TOTAL ACTIVO</t>
  </si>
  <si>
    <t>Gestión del Medio Rural de Canarias, S.A.U.</t>
  </si>
  <si>
    <t>PATRIMONIO NETO Y PASIVO</t>
  </si>
  <si>
    <t>PATRIMONIO NETO</t>
  </si>
  <si>
    <t>FONDOS PROPIOS</t>
  </si>
  <si>
    <t>Capital</t>
  </si>
  <si>
    <t>Capital escriturado</t>
  </si>
  <si>
    <t>Reservas</t>
  </si>
  <si>
    <t>Legal y estatutarias</t>
  </si>
  <si>
    <t>Otras aportaciones de socios</t>
  </si>
  <si>
    <t>Resultado del ejercicio</t>
  </si>
  <si>
    <t>SUBVENCIONES, DONACIONES Y LEGADOS RECIBIDOS</t>
  </si>
  <si>
    <t>PASIVO NO CORRIENTE</t>
  </si>
  <si>
    <t>Provisiones a largo plazo</t>
  </si>
  <si>
    <t>Otras provisiones</t>
  </si>
  <si>
    <t>Deudas a largo plazo</t>
  </si>
  <si>
    <t>Otros pasivos financieros</t>
  </si>
  <si>
    <t>Otras deudas a largo plazo con las Administraciones Públicas</t>
  </si>
  <si>
    <t>Pasivos por impuesto diferido</t>
  </si>
  <si>
    <t>PASIVO CORRIENTE</t>
  </si>
  <si>
    <t>Deudas a corto plazo</t>
  </si>
  <si>
    <t>Acreedores comerciales y otras cuentas a pagar</t>
  </si>
  <si>
    <t>Proveedores</t>
  </si>
  <si>
    <t>Acreedores varios</t>
  </si>
  <si>
    <t>Personal (remuneraciones pendientes de pago)</t>
  </si>
  <si>
    <t>Otras deudas con las Administraciones Públicas</t>
  </si>
  <si>
    <t>Anticipos de clientes</t>
  </si>
  <si>
    <t>TOTAL PATRIMONIO NETO Y PASIVO</t>
  </si>
  <si>
    <t>Balance de situación al 31 de diciembre de 2024</t>
  </si>
  <si>
    <t>17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</si>
</sst>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338C26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rgb="FF338C26"/>
      <name val="Calibri"/>
      <family val="2"/>
    </font>
    <font>
      <b/>
      <sz val="14"/>
      <color rgb="FF338C2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DDDDDD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43" fontId="3" fillId="0" borderId="0" xfId="1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4" fillId="2" borderId="1" xfId="0" applyFont="1" applyFill="1" applyBorder="1"/>
    <xf numFmtId="4" fontId="4" fillId="2" borderId="1" xfId="0" applyNumberFormat="1" applyFont="1" applyFill="1" applyBorder="1" applyAlignment="1">
      <alignment horizontal="right"/>
    </xf>
    <xf numFmtId="0" fontId="5" fillId="0" borderId="0" xfId="0" applyFont="1"/>
    <xf numFmtId="43" fontId="5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4" fontId="4" fillId="0" borderId="0" xfId="0" applyNumberFormat="1" applyFont="1" applyAlignment="1">
      <alignment horizontal="left" indent="2"/>
    </xf>
    <xf numFmtId="43" fontId="5" fillId="0" borderId="0" xfId="1" applyFont="1" applyAlignment="1">
      <alignment horizontal="right" indent="1"/>
    </xf>
    <xf numFmtId="0" fontId="6" fillId="0" borderId="0" xfId="0" applyFont="1"/>
    <xf numFmtId="0" fontId="4" fillId="2" borderId="2" xfId="0" applyFont="1" applyFill="1" applyBorder="1"/>
    <xf numFmtId="4" fontId="4" fillId="2" borderId="2" xfId="0" applyNumberFormat="1" applyFont="1" applyFill="1" applyBorder="1" applyAlignment="1">
      <alignment horizontal="right"/>
    </xf>
    <xf numFmtId="164" fontId="3" fillId="0" borderId="0" xfId="1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6403" cy="517321"/>
    <xdr:pic>
      <xdr:nvPicPr>
        <xdr:cNvPr id="2" name="Imagen 1">
          <a:extLst>
            <a:ext uri="{FF2B5EF4-FFF2-40B4-BE49-F238E27FC236}">
              <a16:creationId xmlns:a16="http://schemas.microsoft.com/office/drawing/2014/main" id="{CF149837-20E3-497A-85E8-422652764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1436403" cy="5173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64D45-352E-4844-A10D-A63BCBB8924A}">
  <sheetPr>
    <pageSetUpPr fitToPage="1"/>
  </sheetPr>
  <dimension ref="A5:C84"/>
  <sheetViews>
    <sheetView tabSelected="1" zoomScale="90" zoomScaleNormal="90" workbookViewId="0">
      <selection activeCell="C84" sqref="A1:C84"/>
    </sheetView>
  </sheetViews>
  <sheetFormatPr baseColWidth="10" defaultRowHeight="15" x14ac:dyDescent="0.25"/>
  <cols>
    <col min="1" max="1" width="55.5703125" style="1" bestFit="1" customWidth="1"/>
    <col min="2" max="2" width="16.7109375" style="1" customWidth="1"/>
    <col min="3" max="3" width="17.28515625" style="1" customWidth="1"/>
    <col min="4" max="16384" width="11.42578125" style="1"/>
  </cols>
  <sheetData>
    <row r="5" spans="1:3" ht="18.75" x14ac:dyDescent="0.25">
      <c r="A5" s="19" t="s">
        <v>34</v>
      </c>
      <c r="B5" s="19"/>
      <c r="C5" s="19"/>
    </row>
    <row r="6" spans="1:3" ht="7.5" customHeight="1" x14ac:dyDescent="0.25">
      <c r="A6" s="18"/>
      <c r="B6" s="18"/>
      <c r="C6" s="18"/>
    </row>
    <row r="7" spans="1:3" ht="15.75" x14ac:dyDescent="0.25">
      <c r="A7" s="17" t="s">
        <v>61</v>
      </c>
      <c r="B7" s="17"/>
      <c r="C7" s="17"/>
    </row>
    <row r="8" spans="1:3" ht="14.25" customHeight="1" x14ac:dyDescent="0.25">
      <c r="A8" s="17" t="s">
        <v>0</v>
      </c>
      <c r="B8" s="17"/>
      <c r="C8" s="17"/>
    </row>
    <row r="11" spans="1:3" x14ac:dyDescent="0.25">
      <c r="A11" s="3" t="s">
        <v>1</v>
      </c>
      <c r="B11" s="4">
        <v>2024</v>
      </c>
      <c r="C11" s="4">
        <v>2023</v>
      </c>
    </row>
    <row r="13" spans="1:3" x14ac:dyDescent="0.25">
      <c r="A13" s="5" t="s">
        <v>2</v>
      </c>
      <c r="B13" s="6">
        <f>B14+B18+B20+B23</f>
        <v>1011164.61</v>
      </c>
      <c r="C13" s="6">
        <f>C14+C18+C20+C23</f>
        <v>959820.48</v>
      </c>
    </row>
    <row r="14" spans="1:3" x14ac:dyDescent="0.25">
      <c r="A14" s="7" t="s">
        <v>3</v>
      </c>
      <c r="B14" s="8">
        <v>27729.969999999998</v>
      </c>
      <c r="C14" s="8">
        <v>32812.25</v>
      </c>
    </row>
    <row r="15" spans="1:3" x14ac:dyDescent="0.25">
      <c r="A15" s="1" t="s">
        <v>4</v>
      </c>
      <c r="B15" s="2">
        <v>2190.6</v>
      </c>
      <c r="C15" s="2">
        <v>2076.52</v>
      </c>
    </row>
    <row r="16" spans="1:3" x14ac:dyDescent="0.25">
      <c r="A16" s="1" t="s">
        <v>5</v>
      </c>
      <c r="B16" s="2">
        <v>16539.37</v>
      </c>
      <c r="C16" s="2">
        <v>30735.73</v>
      </c>
    </row>
    <row r="17" spans="1:3" x14ac:dyDescent="0.25">
      <c r="A17" s="1" t="s">
        <v>6</v>
      </c>
      <c r="B17" s="2">
        <v>9000</v>
      </c>
      <c r="C17" s="16">
        <v>0</v>
      </c>
    </row>
    <row r="18" spans="1:3" x14ac:dyDescent="0.25">
      <c r="A18" s="7" t="s">
        <v>7</v>
      </c>
      <c r="B18" s="8">
        <v>328486.09000000003</v>
      </c>
      <c r="C18" s="8">
        <v>272059.68</v>
      </c>
    </row>
    <row r="19" spans="1:3" x14ac:dyDescent="0.25">
      <c r="A19" s="1" t="s">
        <v>8</v>
      </c>
      <c r="B19" s="2">
        <v>328486.09000000003</v>
      </c>
      <c r="C19" s="2">
        <v>272059.68</v>
      </c>
    </row>
    <row r="20" spans="1:3" x14ac:dyDescent="0.25">
      <c r="A20" s="7" t="s">
        <v>9</v>
      </c>
      <c r="B20" s="8">
        <v>431363.05</v>
      </c>
      <c r="C20" s="8">
        <v>431363.05</v>
      </c>
    </row>
    <row r="21" spans="1:3" x14ac:dyDescent="0.25">
      <c r="A21" s="1" t="s">
        <v>10</v>
      </c>
      <c r="B21" s="2">
        <v>199747.65</v>
      </c>
      <c r="C21" s="2">
        <v>199747.65</v>
      </c>
    </row>
    <row r="22" spans="1:3" x14ac:dyDescent="0.25">
      <c r="A22" s="1" t="s">
        <v>11</v>
      </c>
      <c r="B22" s="2">
        <v>231615.4</v>
      </c>
      <c r="C22" s="2">
        <v>231615.4</v>
      </c>
    </row>
    <row r="23" spans="1:3" x14ac:dyDescent="0.25">
      <c r="A23" s="7" t="s">
        <v>12</v>
      </c>
      <c r="B23" s="8">
        <v>223585.5</v>
      </c>
      <c r="C23" s="8">
        <v>223585.5</v>
      </c>
    </row>
    <row r="24" spans="1:3" x14ac:dyDescent="0.25">
      <c r="A24" s="1" t="s">
        <v>13</v>
      </c>
      <c r="B24" s="2">
        <v>601.01</v>
      </c>
      <c r="C24" s="2">
        <v>601.01</v>
      </c>
    </row>
    <row r="25" spans="1:3" x14ac:dyDescent="0.25">
      <c r="A25" s="1" t="s">
        <v>14</v>
      </c>
      <c r="B25" s="2">
        <v>81627.98</v>
      </c>
      <c r="C25" s="2">
        <v>81627.98</v>
      </c>
    </row>
    <row r="26" spans="1:3" x14ac:dyDescent="0.25">
      <c r="A26" s="1" t="s">
        <v>15</v>
      </c>
      <c r="B26" s="2">
        <v>141356.51</v>
      </c>
      <c r="C26" s="2">
        <v>141356.51</v>
      </c>
    </row>
    <row r="27" spans="1:3" x14ac:dyDescent="0.25">
      <c r="B27" s="2"/>
      <c r="C27" s="2"/>
    </row>
    <row r="28" spans="1:3" x14ac:dyDescent="0.25">
      <c r="A28" s="5" t="s">
        <v>16</v>
      </c>
      <c r="B28" s="6">
        <f>B29+B34+B40+B43+B44</f>
        <v>15503666.379999999</v>
      </c>
      <c r="C28" s="6">
        <f>C29+C34+C40+C43+C44</f>
        <v>21716051.73</v>
      </c>
    </row>
    <row r="29" spans="1:3" x14ac:dyDescent="0.25">
      <c r="A29" s="7" t="s">
        <v>17</v>
      </c>
      <c r="B29" s="8">
        <v>293783.25</v>
      </c>
      <c r="C29" s="8">
        <v>340289.00000000006</v>
      </c>
    </row>
    <row r="30" spans="1:3" x14ac:dyDescent="0.25">
      <c r="A30" s="1" t="s">
        <v>18</v>
      </c>
      <c r="B30" s="2">
        <v>192168.79</v>
      </c>
      <c r="C30" s="2">
        <v>288793.45</v>
      </c>
    </row>
    <row r="31" spans="1:3" x14ac:dyDescent="0.25">
      <c r="A31" s="1" t="s">
        <v>19</v>
      </c>
      <c r="B31" s="2">
        <v>77631.78</v>
      </c>
      <c r="C31" s="2">
        <v>46205.440000000002</v>
      </c>
    </row>
    <row r="32" spans="1:3" x14ac:dyDescent="0.25">
      <c r="A32" s="1" t="s">
        <v>20</v>
      </c>
      <c r="B32" s="16">
        <v>0</v>
      </c>
      <c r="C32" s="2">
        <v>1792.83</v>
      </c>
    </row>
    <row r="33" spans="1:3" x14ac:dyDescent="0.25">
      <c r="A33" s="1" t="s">
        <v>21</v>
      </c>
      <c r="B33" s="2">
        <v>23982.68</v>
      </c>
      <c r="C33" s="2">
        <v>3497.28</v>
      </c>
    </row>
    <row r="34" spans="1:3" x14ac:dyDescent="0.25">
      <c r="A34" s="7" t="s">
        <v>22</v>
      </c>
      <c r="B34" s="8">
        <v>6312758.5199999996</v>
      </c>
      <c r="C34" s="8">
        <v>7021315.9699999997</v>
      </c>
    </row>
    <row r="35" spans="1:3" x14ac:dyDescent="0.25">
      <c r="A35" s="1" t="s">
        <v>23</v>
      </c>
      <c r="B35" s="2">
        <v>2461718.2799999998</v>
      </c>
      <c r="C35" s="2">
        <v>2193417.6799999997</v>
      </c>
    </row>
    <row r="36" spans="1:3" x14ac:dyDescent="0.25">
      <c r="A36" s="1" t="s">
        <v>24</v>
      </c>
      <c r="B36" s="2">
        <v>2506130.94</v>
      </c>
      <c r="C36" s="2">
        <v>1223051.8500000001</v>
      </c>
    </row>
    <row r="37" spans="1:3" x14ac:dyDescent="0.25">
      <c r="A37" s="1" t="s">
        <v>25</v>
      </c>
      <c r="B37" s="2">
        <v>204296.38</v>
      </c>
      <c r="C37" s="2">
        <v>161030.48000000001</v>
      </c>
    </row>
    <row r="38" spans="1:3" x14ac:dyDescent="0.25">
      <c r="A38" s="1" t="s">
        <v>26</v>
      </c>
      <c r="B38" s="2">
        <v>19129.91</v>
      </c>
      <c r="C38" s="2">
        <v>17975.68</v>
      </c>
    </row>
    <row r="39" spans="1:3" x14ac:dyDescent="0.25">
      <c r="A39" s="1" t="s">
        <v>27</v>
      </c>
      <c r="B39" s="2">
        <v>1121483.01</v>
      </c>
      <c r="C39" s="2">
        <v>3425840.28</v>
      </c>
    </row>
    <row r="40" spans="1:3" x14ac:dyDescent="0.25">
      <c r="A40" s="7" t="s">
        <v>28</v>
      </c>
      <c r="B40" s="8">
        <v>127289.76000000001</v>
      </c>
      <c r="C40" s="8">
        <v>111620.67</v>
      </c>
    </row>
    <row r="41" spans="1:3" x14ac:dyDescent="0.25">
      <c r="A41" s="1" t="s">
        <v>29</v>
      </c>
      <c r="B41" s="2">
        <v>83896.47</v>
      </c>
      <c r="C41" s="2">
        <v>69334.58</v>
      </c>
    </row>
    <row r="42" spans="1:3" x14ac:dyDescent="0.25">
      <c r="A42" s="1" t="s">
        <v>15</v>
      </c>
      <c r="B42" s="2">
        <v>43393.29</v>
      </c>
      <c r="C42" s="2">
        <v>42286.09</v>
      </c>
    </row>
    <row r="43" spans="1:3" x14ac:dyDescent="0.25">
      <c r="A43" s="7" t="s">
        <v>30</v>
      </c>
      <c r="B43" s="8">
        <v>82108.649999999994</v>
      </c>
      <c r="C43" s="8">
        <v>60737.79</v>
      </c>
    </row>
    <row r="44" spans="1:3" x14ac:dyDescent="0.25">
      <c r="A44" s="7" t="s">
        <v>31</v>
      </c>
      <c r="B44" s="8">
        <v>8687726.1999999993</v>
      </c>
      <c r="C44" s="8">
        <v>14182088.300000001</v>
      </c>
    </row>
    <row r="45" spans="1:3" x14ac:dyDescent="0.25">
      <c r="A45" s="1" t="s">
        <v>32</v>
      </c>
      <c r="B45" s="2">
        <v>8687726.1999999993</v>
      </c>
      <c r="C45" s="2">
        <v>14182088.300000001</v>
      </c>
    </row>
    <row r="46" spans="1:3" x14ac:dyDescent="0.25">
      <c r="B46" s="2"/>
      <c r="C46" s="2"/>
    </row>
    <row r="47" spans="1:3" x14ac:dyDescent="0.25">
      <c r="A47" s="14" t="s">
        <v>33</v>
      </c>
      <c r="B47" s="15">
        <f>B13+B28</f>
        <v>16514830.989999998</v>
      </c>
      <c r="C47" s="15">
        <f>C13+C28</f>
        <v>22675872.210000001</v>
      </c>
    </row>
    <row r="50" spans="1:3" x14ac:dyDescent="0.25">
      <c r="A50" s="3" t="s">
        <v>35</v>
      </c>
      <c r="B50" s="4">
        <v>2024</v>
      </c>
      <c r="C50" s="4">
        <v>2023</v>
      </c>
    </row>
    <row r="51" spans="1:3" x14ac:dyDescent="0.25">
      <c r="A51" s="9"/>
      <c r="B51" s="10"/>
      <c r="C51" s="10"/>
    </row>
    <row r="52" spans="1:3" x14ac:dyDescent="0.25">
      <c r="A52" s="5" t="s">
        <v>36</v>
      </c>
      <c r="B52" s="6">
        <f>B53+B60</f>
        <v>3098972.0900000003</v>
      </c>
      <c r="C52" s="6">
        <f>C53+C60</f>
        <v>3236577.0799999996</v>
      </c>
    </row>
    <row r="53" spans="1:3" x14ac:dyDescent="0.25">
      <c r="A53" s="7" t="s">
        <v>37</v>
      </c>
      <c r="B53" s="8">
        <f>B54+B56+B58+B59</f>
        <v>3083774.7900000005</v>
      </c>
      <c r="C53" s="8">
        <f>C54+C56+C58+C59</f>
        <v>3216883.3099999996</v>
      </c>
    </row>
    <row r="54" spans="1:3" x14ac:dyDescent="0.25">
      <c r="A54" s="7" t="s">
        <v>38</v>
      </c>
      <c r="B54" s="8">
        <v>3143883.31</v>
      </c>
      <c r="C54" s="8">
        <v>3143883.31</v>
      </c>
    </row>
    <row r="55" spans="1:3" x14ac:dyDescent="0.25">
      <c r="A55" s="1" t="s">
        <v>39</v>
      </c>
      <c r="B55" s="2">
        <v>3143883.31</v>
      </c>
      <c r="C55" s="2">
        <v>3143883.31</v>
      </c>
    </row>
    <row r="56" spans="1:3" x14ac:dyDescent="0.25">
      <c r="A56" s="7" t="s">
        <v>40</v>
      </c>
      <c r="B56" s="8">
        <v>73000</v>
      </c>
      <c r="C56" s="8">
        <v>73000</v>
      </c>
    </row>
    <row r="57" spans="1:3" x14ac:dyDescent="0.25">
      <c r="A57" s="1" t="s">
        <v>41</v>
      </c>
      <c r="B57" s="2">
        <v>73000</v>
      </c>
      <c r="C57" s="2">
        <v>73000</v>
      </c>
    </row>
    <row r="58" spans="1:3" x14ac:dyDescent="0.25">
      <c r="A58" s="7" t="s">
        <v>42</v>
      </c>
      <c r="B58" s="12">
        <v>3854672</v>
      </c>
      <c r="C58" s="12">
        <v>5511161.6200000001</v>
      </c>
    </row>
    <row r="59" spans="1:3" x14ac:dyDescent="0.25">
      <c r="A59" s="7" t="s">
        <v>43</v>
      </c>
      <c r="B59" s="11">
        <v>-3987780.52</v>
      </c>
      <c r="C59" s="11">
        <v>-5511161.6200000001</v>
      </c>
    </row>
    <row r="60" spans="1:3" x14ac:dyDescent="0.25">
      <c r="A60" s="7" t="s">
        <v>44</v>
      </c>
      <c r="B60" s="8">
        <v>15197.3</v>
      </c>
      <c r="C60" s="8">
        <v>19693.77</v>
      </c>
    </row>
    <row r="61" spans="1:3" x14ac:dyDescent="0.25">
      <c r="B61" s="2"/>
      <c r="C61" s="2"/>
    </row>
    <row r="62" spans="1:3" x14ac:dyDescent="0.25">
      <c r="A62" s="5" t="s">
        <v>45</v>
      </c>
      <c r="B62" s="6">
        <f>B63+B65+B68</f>
        <v>832103.01</v>
      </c>
      <c r="C62" s="6">
        <f>C63+C65+C68</f>
        <v>769820.92999999993</v>
      </c>
    </row>
    <row r="63" spans="1:3" x14ac:dyDescent="0.25">
      <c r="A63" s="7" t="s">
        <v>46</v>
      </c>
      <c r="B63" s="8">
        <v>385112.42</v>
      </c>
      <c r="C63" s="8">
        <v>343515.98</v>
      </c>
    </row>
    <row r="64" spans="1:3" x14ac:dyDescent="0.25">
      <c r="A64" s="1" t="s">
        <v>47</v>
      </c>
      <c r="B64" s="2">
        <v>385112.42</v>
      </c>
      <c r="C64" s="2">
        <v>343515.98</v>
      </c>
    </row>
    <row r="65" spans="1:3" x14ac:dyDescent="0.25">
      <c r="A65" s="7" t="s">
        <v>48</v>
      </c>
      <c r="B65" s="8">
        <v>441924.82</v>
      </c>
      <c r="C65" s="8">
        <v>419740.35</v>
      </c>
    </row>
    <row r="66" spans="1:3" x14ac:dyDescent="0.25">
      <c r="A66" s="1" t="s">
        <v>49</v>
      </c>
      <c r="B66" s="2">
        <v>59787.299999999988</v>
      </c>
      <c r="C66" s="2">
        <v>37602.829999999958</v>
      </c>
    </row>
    <row r="67" spans="1:3" x14ac:dyDescent="0.25">
      <c r="A67" s="1" t="s">
        <v>50</v>
      </c>
      <c r="B67" s="2">
        <v>382137.52</v>
      </c>
      <c r="C67" s="2">
        <v>382137.52</v>
      </c>
    </row>
    <row r="68" spans="1:3" x14ac:dyDescent="0.25">
      <c r="A68" s="7" t="s">
        <v>51</v>
      </c>
      <c r="B68" s="8">
        <v>5065.7700000000004</v>
      </c>
      <c r="C68" s="8">
        <v>6564.6</v>
      </c>
    </row>
    <row r="69" spans="1:3" x14ac:dyDescent="0.25">
      <c r="B69" s="2"/>
      <c r="C69" s="2"/>
    </row>
    <row r="70" spans="1:3" x14ac:dyDescent="0.25">
      <c r="A70" s="5" t="s">
        <v>52</v>
      </c>
      <c r="B70" s="6">
        <f>B71+B73</f>
        <v>12583755.889999999</v>
      </c>
      <c r="C70" s="6">
        <f>C71+C73</f>
        <v>18669474.199999999</v>
      </c>
    </row>
    <row r="71" spans="1:3" x14ac:dyDescent="0.25">
      <c r="A71" s="7" t="s">
        <v>53</v>
      </c>
      <c r="B71" s="8">
        <v>691841.1</v>
      </c>
      <c r="C71" s="8">
        <v>1927044.8</v>
      </c>
    </row>
    <row r="72" spans="1:3" x14ac:dyDescent="0.25">
      <c r="A72" s="1" t="s">
        <v>49</v>
      </c>
      <c r="B72" s="2">
        <v>691841.1</v>
      </c>
      <c r="C72" s="2">
        <v>1927044.8</v>
      </c>
    </row>
    <row r="73" spans="1:3" x14ac:dyDescent="0.25">
      <c r="A73" s="7" t="s">
        <v>54</v>
      </c>
      <c r="B73" s="8">
        <v>11891914.789999999</v>
      </c>
      <c r="C73" s="8">
        <v>16742429.4</v>
      </c>
    </row>
    <row r="74" spans="1:3" x14ac:dyDescent="0.25">
      <c r="A74" s="1" t="s">
        <v>55</v>
      </c>
      <c r="B74" s="2">
        <v>1061595.28</v>
      </c>
      <c r="C74" s="2">
        <v>921833.45</v>
      </c>
    </row>
    <row r="75" spans="1:3" x14ac:dyDescent="0.25">
      <c r="A75" s="1" t="s">
        <v>56</v>
      </c>
      <c r="B75" s="2">
        <v>729561.94</v>
      </c>
      <c r="C75" s="2">
        <v>612881.84</v>
      </c>
    </row>
    <row r="76" spans="1:3" x14ac:dyDescent="0.25">
      <c r="A76" s="1" t="s">
        <v>57</v>
      </c>
      <c r="B76" s="2">
        <v>55280.63</v>
      </c>
      <c r="C76" s="2">
        <v>61592.46</v>
      </c>
    </row>
    <row r="77" spans="1:3" x14ac:dyDescent="0.25">
      <c r="A77" s="1" t="s">
        <v>58</v>
      </c>
      <c r="B77" s="2">
        <v>8580913.6799999997</v>
      </c>
      <c r="C77" s="2">
        <v>12999814.220000001</v>
      </c>
    </row>
    <row r="78" spans="1:3" x14ac:dyDescent="0.25">
      <c r="A78" s="1" t="s">
        <v>59</v>
      </c>
      <c r="B78" s="2">
        <v>1464563.26</v>
      </c>
      <c r="C78" s="2">
        <v>2146307.4300000002</v>
      </c>
    </row>
    <row r="79" spans="1:3" x14ac:dyDescent="0.25">
      <c r="B79" s="2"/>
      <c r="C79" s="2"/>
    </row>
    <row r="80" spans="1:3" x14ac:dyDescent="0.25">
      <c r="A80" s="5" t="s">
        <v>60</v>
      </c>
      <c r="B80" s="6">
        <f>B52+B62+B70</f>
        <v>16514830.989999998</v>
      </c>
      <c r="C80" s="6">
        <f>C52+C62+C70</f>
        <v>22675872.210000001</v>
      </c>
    </row>
    <row r="81" spans="1:3" x14ac:dyDescent="0.25">
      <c r="B81" s="2"/>
      <c r="C81" s="2"/>
    </row>
    <row r="84" spans="1:3" x14ac:dyDescent="0.25">
      <c r="A84" s="13" t="s">
        <v>62</v>
      </c>
    </row>
  </sheetData>
  <mergeCells count="3">
    <mergeCell ref="A5:C5"/>
    <mergeCell ref="A7:C7"/>
    <mergeCell ref="A8:C8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2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I E A A B Q S w M E F A A C A A g A R E F N W o w R j f O l A A A A 9 w A A A B I A H A B D b 2 5 m a W c v U G F j a 2 F n Z S 5 4 b W w g o h g A K K A U A A A A A A A A A A A A A A A A A A A A A A A A A A A A h Y 8 x D o I w G I W v Q r r T F h g E 8 l M G 4 y a J C Y l x b U q F R i i G F s v d H D y S V x C j q J v j + 9 4 3 v H e / 3 i C f u t a 7 y M G o X m c o w B R 5 U o u + U r r O 0 G i P f o x y B j s u T r y W 3 i x r k 0 6 m y l B j 7 T k l x D m H X Y T 7 o S Y h p Q E 5 F N t S N L L j 6 C O r / 7 K v t L F c C 4 k Y 7 F 9 j W I i D K M F B v E o w B b J Q K J T + G u E 8 + N n + Q F i P r R 0 H y a T x N y W Q J Q J 5 n 2 A P U E s D B B Q A A g A I A E R B T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E Q U 1 a 8 h B O H r s B A A A w B A A A E w A c A E Z v c m 1 1 b G F z L 1 N l Y 3 R p b 2 4 x L m 0 g o h g A K K A U A A A A A A A A A A A A A A A A A A A A A A A A A A A A z V L B j p s w F L x H y j 8 8 e S + J R F F I e m q V g + W Q L d I G E J B T i C o T n K 1 V s J H t r L q N 8 h X 7 S f t j N Z B s d 7 d d q T 2 1 X E D z H u O Z 8 W i 2 M 1 w K S P u 3 9 3 E 4 G A 7 0 F 6 p Y C T G 9 Z Z O J B 3 O o m B k O w D 6 R 4 r d M W C Q u 9 2 5 G i 4 r p 0 Z J X z C V S G C a M H i H y I V 9 r p n R u m G K a F o o r W e Y L p r 8 a 2 e Q k C r M k u o G F D 9 d + m g W P D 2 G e J T h M Y 5 z 4 I Q l w H o T L K F l h 0 o 7 A t / u P D 6 u A 4 H f L I M R 2 w U 9 w P p 1 M Z 5 8 J w T i P q e Z 3 0 m 3 K P R o 7 s A n q p m K 1 1 U F b M 3 P k u T O 0 H T u 9 9 t Z O a 6 b 3 c N w E 5 R y d L a L t a b O g h m 7 P q 1 f I F z t a s O + 0 l B o a J W t 5 x + 0 n s r 9 3 r t 2 4 x Q z 7 x G h p v Y 4 6 b i v g D O O q S n e 0 o k r P j T q w J w l X K O O N h B 2 t C 2 6 p f 9 J l i g q 9 l 6 o m s j r U I r t v b L B v q n C O R 9 S l F 4 U 2 y B t Y + Y s g g m S d 4 C 5 Y g k O c B D h 1 I H W x C 2 v B G 6 t R C l o h B 4 y l B s O + m Z M D R 9 Q f N 3 0 D n 1 1 w c a g L p p 5 N 3 r + a n M b D A R e / N / m 8 U n b W + m 1 b 1 W U G 3 h j 9 z / 2 a u f H 9 9 Z / V 6 8 n Y y 4 Z d 4 F 8 r 9 j d V u L C 0 N 9 / j 3 r + 5 y x 9 Q S w E C L Q A U A A I A C A B E Q U 1 a j B G N 8 6 U A A A D 3 A A A A E g A A A A A A A A A A A A A A A A A A A A A A Q 2 9 u Z m l n L 1 B h Y 2 t h Z 2 U u e G 1 s U E s B A i 0 A F A A C A A g A R E F N W g / K 6 a u k A A A A 6 Q A A A B M A A A A A A A A A A A A A A A A A 8 Q A A A F t D b 2 5 0 Z W 5 0 X 1 R 5 c G V z X S 5 4 b W x Q S w E C L Q A U A A I A C A B E Q U 1 a 8 h B O H r s B A A A w B A A A E w A A A A A A A A A A A A A A A A D i A Q A A R m 9 y b X V s Y X M v U 2 V j d G l v b j E u b V B L B Q Y A A A A A A w A D A M I A A A D q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h F A A A A A A A A H 8 U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Q Y W d l M D A x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T A 5 O D Q 0 Y m U t M G V l M S 0 0 N z E y L W E z M W U t Y m E 0 M W Z j N j l k O G U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y L T E z V D A 3 O j M 1 O j A 5 L j c x M j c y M z R a I i A v P j x F b n R y e S B U e X B l P S J G a W x s Q 2 9 s d W 1 u V H l w Z X M i I F Z h b H V l P S J z Q m d Z R k J R P T 0 i I C 8 + P E V u d H J 5 I F R 5 c G U 9 I k Z p b G x D b 2 x 1 b W 5 O Y W 1 l c y I g V m F s d W U 9 I n N b J n F 1 b 3 Q 7 R 0 V T V E l P T i B E R U w g T U V E S U 8 g U l V S Q U w g R E U g Q 0 F O Q V J J Q V M s I F M u Q S 4 g V W 5 p c G V y c 2 9 u Y W w m c X V v d D s s J n F 1 b 3 Q 7 Q 2 9 s d W 1 u M i Z x d W 9 0 O y w m c X V v d D t D b 2 x 1 b W 4 z J n F 1 b 3 Q 7 L C Z x d W 9 0 O 0 N v b H V t b j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Y W d l M D A x L 0 F 1 d G 9 S Z W 1 v d m V k Q 2 9 s d W 1 u c z E u e 0 d F U 1 R J T 0 4 g R E V M I E 1 F R E l P I F J V U k F M I E R F I E N B T k F S S U F T L C B T L k E u I F V u a X B l c n N v b m F s L D B 9 J n F 1 b 3 Q 7 L C Z x d W 9 0 O 1 N l Y 3 R p b 2 4 x L 1 B h Z 2 U w M D E v Q X V 0 b 1 J l b W 9 2 Z W R D b 2 x 1 b W 5 z M S 5 7 Q 2 9 s d W 1 u M i w x f S Z x d W 9 0 O y w m c X V v d D t T Z W N 0 a W 9 u M S 9 Q Y W d l M D A x L 0 F 1 d G 9 S Z W 1 v d m V k Q 2 9 s d W 1 u c z E u e 0 N v b H V t b j M s M n 0 m c X V v d D s s J n F 1 b 3 Q 7 U 2 V j d G l v b j E v U G F n Z T A w M S 9 B d X R v U m V t b 3 Z l Z E N v b H V t b n M x L n t D b 2 x 1 b W 4 0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1 B h Z 2 U w M D E v Q X V 0 b 1 J l b W 9 2 Z W R D b 2 x 1 b W 5 z M S 5 7 R 0 V T V E l P T i B E R U w g T U V E S U 8 g U l V S Q U w g R E U g Q 0 F O Q V J J Q V M s I F M u Q S 4 g V W 5 p c G V y c 2 9 u Y W w s M H 0 m c X V v d D s s J n F 1 b 3 Q 7 U 2 V j d G l v b j E v U G F n Z T A w M S 9 B d X R v U m V t b 3 Z l Z E N v b H V t b n M x L n t D b 2 x 1 b W 4 y L D F 9 J n F 1 b 3 Q 7 L C Z x d W 9 0 O 1 N l Y 3 R p b 2 4 x L 1 B h Z 2 U w M D E v Q X V 0 b 1 J l b W 9 2 Z W R D b 2 x 1 b W 5 z M S 5 7 Q 2 9 s d W 1 u M y w y f S Z x d W 9 0 O y w m c X V v d D t T Z W N 0 a W 9 u M S 9 Q Y W d l M D A x L 0 F 1 d G 9 S Z W 1 v d m V k Q 2 9 s d W 1 u c z E u e 0 N v b H V t b j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B h Z 2 U w M D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9 Q Y W d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h Z 2 U w M D E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3 Z D Q y N z Q 0 N C 0 3 N m Q 3 L T Q 4 N j I t O T Q z N S 0 0 Y T E 2 N m Q 2 M 2 M 0 Z m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N U M D g 6 M D E 6 M T g u M j c z N z U 4 N l o i I C 8 + P E V u d H J 5 I F R 5 c G U 9 I k Z p b G x D b 2 x 1 b W 5 U e X B l c y I g V m F s d W U 9 I n N C Z 1 l G Q l E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S w w f S Z x d W 9 0 O y w m c X V v d D t T Z W N 0 a W 9 u M S 9 U Y W J s Z T A w M S A o U G F n Z S A x K S 9 B d X R v U m V t b 3 Z l Z E N v b H V t b n M x L n t D b 2 x 1 b W 4 y L D F 9 J n F 1 b 3 Q 7 L C Z x d W 9 0 O 1 N l Y 3 R p b 2 4 x L 1 R h Y m x l M D A x I C h Q Y W d l I D E p L 0 F 1 d G 9 S Z W 1 v d m V k Q 2 9 s d W 1 u c z E u e 0 N v b H V t b j M s M n 0 m c X V v d D s s J n F 1 b 3 Q 7 U 2 V j d G l v b j E v V G F i b G U w M D E g K F B h Z 2 U g M S k v Q X V 0 b 1 J l b W 9 2 Z W R D b 2 x 1 b W 5 z M S 5 7 Q 2 9 s d W 1 u N C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U Y W J s Z T A w M S A o U G F n Z S A x K S 9 B d X R v U m V t b 3 Z l Z E N v b H V t b n M x L n t D b 2 x 1 b W 4 x L D B 9 J n F 1 b 3 Q 7 L C Z x d W 9 0 O 1 N l Y 3 R p b 2 4 x L 1 R h Y m x l M D A x I C h Q Y W d l I D E p L 0 F 1 d G 9 S Z W 1 v d m V k Q 2 9 s d W 1 u c z E u e 0 N v b H V t b j I s M X 0 m c X V v d D s s J n F 1 b 3 Q 7 U 2 V j d G l v b j E v V G F i b G U w M D E g K F B h Z 2 U g M S k v Q X V 0 b 1 J l b W 9 2 Z W R D b 2 x 1 b W 5 z M S 5 7 Q 2 9 s d W 1 u M y w y f S Z x d W 9 0 O y w m c X V v d D t T Z W N 0 a W 9 u M S 9 U Y W J s Z T A w M S A o U G F n Z S A x K S 9 B d X R v U m V t b 3 Z l Z E N v b H V t b n M x L n t D b 2 x 1 b W 4 0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h Y m x l M D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E l M j A o U G F n Z S U y M D E p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V N w a u u B 9 4 Q a 7 G I d I F / y V Y A A A A A A I A A A A A A A N m A A D A A A A A E A A A A G 0 9 K I 0 w t H A t 8 z 6 4 4 A c D v V E A A A A A B I A A A K A A A A A Q A A A A W G x S v W I m z M c 4 G w 1 O K b K S Y 1 A A A A D m t a g n a j t u b O e + 2 B N C f 0 B / p u + h m f U O / K x 6 z K f J P K 7 z N k / J A G z i x J I x 8 E c F 6 V P G u Q u 7 2 O W P e w s M 6 q R C M y / 0 M Y B z L T Y a b f 0 R 2 b C r F v / j u S 7 T 1 R Q A A A B C Q M p C H h + P N 8 t n k 2 Z J I T 5 n X 9 l 9 J A = = < / D a t a M a s h u p > 
</file>

<file path=customXml/itemProps1.xml><?xml version="1.0" encoding="utf-8"?>
<ds:datastoreItem xmlns:ds="http://schemas.openxmlformats.org/officeDocument/2006/customXml" ds:itemID="{F81878DD-8A41-4F54-87C7-249E7CE26FF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Teresa Brito Rodríguez</dc:creator>
  <cp:lastModifiedBy>María Teresa Brito Rodríguez</cp:lastModifiedBy>
  <cp:lastPrinted>2025-04-01T09:03:53Z</cp:lastPrinted>
  <dcterms:created xsi:type="dcterms:W3CDTF">2025-02-13T07:22:32Z</dcterms:created>
  <dcterms:modified xsi:type="dcterms:W3CDTF">2025-04-01T09:03:56Z</dcterms:modified>
</cp:coreProperties>
</file>